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<sst xmlns="http://schemas.openxmlformats.org/spreadsheetml/2006/main" count="59" uniqueCount="45">
  <si>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   （一）开标一览表</t>
  </si>
  <si>
    <t>项目名称：2023年4月工程钢材类物资采购项目                        项目编号：HGJS-G2023007</t>
  </si>
  <si>
    <t>标包号</t>
  </si>
  <si>
    <t>资材编号</t>
  </si>
  <si>
    <t>资材名称</t>
  </si>
  <si>
    <t>规格描述</t>
  </si>
  <si>
    <t>技术参数</t>
  </si>
  <si>
    <t>申请部门</t>
  </si>
  <si>
    <t>单位</t>
  </si>
  <si>
    <t>审批量</t>
  </si>
  <si>
    <t>期望交货期</t>
  </si>
  <si>
    <t>含税单价(元)</t>
  </si>
  <si>
    <t>含税金额(元)</t>
  </si>
  <si>
    <t>生产厂家</t>
  </si>
  <si>
    <t>备注</t>
  </si>
  <si>
    <r>
      <t>H</t>
    </r>
    <r>
      <rPr>
        <sz val="12"/>
        <rFont val="仿宋"/>
        <family val="3"/>
      </rPr>
      <t>型钢</t>
    </r>
  </si>
  <si>
    <t>HW150*150*7*10；材质Q235B</t>
  </si>
  <si>
    <t>12米152支</t>
  </si>
  <si>
    <t>炼铁厂(PS槽封闭及槽下改造)项目号：202268</t>
  </si>
  <si>
    <t>吨</t>
  </si>
  <si>
    <t>钢板</t>
  </si>
  <si>
    <t>T=20厚钢板；材质Q235</t>
  </si>
  <si>
    <t>HM300*200*8*12；材质Q235B</t>
  </si>
  <si>
    <t>12米9支</t>
  </si>
  <si>
    <t>角钢</t>
  </si>
  <si>
    <t>L75*8；材质Q235</t>
  </si>
  <si>
    <t>圆钢</t>
  </si>
  <si>
    <t>Φ12；材质Q235</t>
  </si>
  <si>
    <t>12米10支</t>
  </si>
  <si>
    <t>T=14厚钢板；材质Q235</t>
  </si>
  <si>
    <t>合计</t>
  </si>
  <si>
    <t>注：1、投标报价含税，税率13% ；                                                                                                
 2、生产厂家要求全称填写准确无误 ；                                                                                        
3、每个单项只允许一个有效报价，须按此表顺序与格式填报，不得打乱报价顺序（未报价的行、列不得删除），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</si>
  <si>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</si>
  <si>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</si>
  <si>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期：      年      月      日                </t>
  </si>
  <si>
    <r>
      <t xml:space="preserve">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</si>
  <si>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项目名称：2023年4月工程钢材类物资采购项目           项目编号：HGJS-G2023007</t>
  </si>
  <si>
    <t>偏离类型</t>
  </si>
  <si>
    <t>序号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</si>
  <si>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</si>
  <si>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</si>
  <si>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</si>
  <si>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</si>
  <si>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</si>
  <si>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日  期：      年      月      日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</si>
</sst>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 "/>
    <numFmt numFmtId="179" formatCode="#,##0.00_ 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1" applyNumberFormat="0" applyAlignment="0" applyProtection="0"/>
    <xf numFmtId="0" fontId="34" fillId="0" borderId="2" applyNumberFormat="0" applyFill="0" applyAlignment="0" applyProtection="0"/>
    <xf numFmtId="0" fontId="32" fillId="3" borderId="0" applyNumberFormat="0" applyBorder="0" applyAlignment="0" applyProtection="0"/>
    <xf numFmtId="0" fontId="35" fillId="4" borderId="3" applyNumberFormat="0" applyAlignment="0" applyProtection="0"/>
    <xf numFmtId="0" fontId="36" fillId="0" borderId="4" applyNumberFormat="0" applyFill="0" applyAlignment="0" applyProtection="0"/>
    <xf numFmtId="0" fontId="32" fillId="5" borderId="0" applyNumberFormat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4" borderId="1" applyNumberFormat="0" applyAlignment="0" applyProtection="0"/>
    <xf numFmtId="0" fontId="39" fillId="8" borderId="0" applyNumberFormat="0" applyBorder="0" applyAlignment="0" applyProtection="0"/>
    <xf numFmtId="0" fontId="37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4" fillId="0" borderId="6" applyNumberFormat="0" applyFill="0" applyAlignment="0" applyProtection="0"/>
    <xf numFmtId="0" fontId="39" fillId="8" borderId="0" applyNumberFormat="0" applyBorder="0" applyAlignment="0" applyProtection="0"/>
    <xf numFmtId="0" fontId="45" fillId="0" borderId="7" applyNumberFormat="0" applyFill="0" applyAlignment="0" applyProtection="0"/>
    <xf numFmtId="0" fontId="32" fillId="6" borderId="0" applyNumberFormat="0" applyBorder="0" applyAlignment="0" applyProtection="0"/>
    <xf numFmtId="0" fontId="37" fillId="14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8" applyNumberFormat="0" applyFill="0" applyAlignment="0" applyProtection="0"/>
    <xf numFmtId="0" fontId="37" fillId="15" borderId="0" applyNumberFormat="0" applyBorder="0" applyAlignment="0" applyProtection="0"/>
    <xf numFmtId="0" fontId="35" fillId="4" borderId="3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8" fillId="4" borderId="1" applyNumberFormat="0" applyAlignment="0" applyProtection="0"/>
    <xf numFmtId="0" fontId="32" fillId="16" borderId="0" applyNumberFormat="0" applyBorder="0" applyAlignment="0" applyProtection="0"/>
    <xf numFmtId="0" fontId="46" fillId="17" borderId="9" applyNumberFormat="0" applyAlignment="0" applyProtection="0"/>
    <xf numFmtId="0" fontId="32" fillId="0" borderId="0">
      <alignment vertical="center"/>
      <protection/>
    </xf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18" borderId="0" applyNumberFormat="0" applyBorder="0" applyAlignment="0" applyProtection="0"/>
    <xf numFmtId="0" fontId="37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0" borderId="4" applyNumberFormat="0" applyFill="0" applyAlignment="0" applyProtection="0"/>
    <xf numFmtId="0" fontId="32" fillId="21" borderId="0" applyNumberFormat="0" applyBorder="0" applyAlignment="0" applyProtection="0"/>
    <xf numFmtId="0" fontId="34" fillId="0" borderId="2" applyNumberFormat="0" applyFill="0" applyAlignment="0" applyProtection="0"/>
    <xf numFmtId="0" fontId="47" fillId="22" borderId="0" applyNumberFormat="0" applyBorder="0" applyAlignment="0" applyProtection="0"/>
    <xf numFmtId="0" fontId="3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32" fillId="0" borderId="0">
      <alignment vertical="center"/>
      <protection/>
    </xf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24" borderId="0" applyNumberFormat="0" applyBorder="0" applyAlignment="0" applyProtection="0"/>
    <xf numFmtId="0" fontId="37" fillId="7" borderId="0" applyNumberFormat="0" applyBorder="0" applyAlignment="0" applyProtection="0"/>
    <xf numFmtId="0" fontId="36" fillId="0" borderId="4" applyNumberFormat="0" applyFill="0" applyAlignment="0" applyProtection="0"/>
    <xf numFmtId="0" fontId="32" fillId="5" borderId="0" applyNumberFormat="0" applyBorder="0" applyAlignment="0" applyProtection="0"/>
    <xf numFmtId="0" fontId="37" fillId="7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26" borderId="0" applyNumberFormat="0" applyBorder="0" applyAlignment="0" applyProtection="0"/>
    <xf numFmtId="0" fontId="37" fillId="7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2" fillId="12" borderId="0" applyNumberFormat="0" applyBorder="0" applyAlignment="0" applyProtection="0"/>
    <xf numFmtId="0" fontId="38" fillId="4" borderId="1" applyNumberFormat="0" applyAlignment="0" applyProtection="0"/>
    <xf numFmtId="0" fontId="32" fillId="16" borderId="0" applyNumberFormat="0" applyBorder="0" applyAlignment="0" applyProtection="0"/>
    <xf numFmtId="0" fontId="37" fillId="30" borderId="0" applyNumberFormat="0" applyBorder="0" applyAlignment="0" applyProtection="0"/>
    <xf numFmtId="0" fontId="38" fillId="4" borderId="1" applyNumberFormat="0" applyAlignment="0" applyProtection="0"/>
    <xf numFmtId="0" fontId="32" fillId="2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2" fillId="21" borderId="0" applyNumberFormat="0" applyBorder="0" applyAlignment="0" applyProtection="0"/>
    <xf numFmtId="0" fontId="37" fillId="13" borderId="0" applyNumberFormat="0" applyBorder="0" applyAlignment="0" applyProtection="0"/>
    <xf numFmtId="0" fontId="30" fillId="0" borderId="0">
      <alignment/>
      <protection/>
    </xf>
    <xf numFmtId="0" fontId="33" fillId="2" borderId="1" applyNumberFormat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7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0" borderId="0">
      <alignment/>
      <protection/>
    </xf>
    <xf numFmtId="0" fontId="32" fillId="3" borderId="0" applyNumberFormat="0" applyBorder="0" applyAlignment="0" applyProtection="0"/>
    <xf numFmtId="0" fontId="48" fillId="23" borderId="0" applyNumberFormat="0" applyBorder="0" applyAlignment="0" applyProtection="0"/>
    <xf numFmtId="0" fontId="0" fillId="0" borderId="0">
      <alignment vertical="center"/>
      <protection/>
    </xf>
    <xf numFmtId="0" fontId="37" fillId="19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1" fillId="0" borderId="0">
      <alignment vertical="center"/>
      <protection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2" fillId="0" borderId="0">
      <alignment vertical="center"/>
      <protection/>
    </xf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0" borderId="0">
      <alignment vertical="center"/>
      <protection/>
    </xf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2" fillId="0" borderId="0">
      <alignment vertical="center"/>
      <protection/>
    </xf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1" fillId="0" borderId="0">
      <alignment vertical="center"/>
      <protection/>
    </xf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32" fillId="0" borderId="0">
      <alignment vertical="center"/>
      <protection/>
    </xf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11" fillId="0" borderId="0">
      <alignment vertical="center"/>
      <protection/>
    </xf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/>
      <protection/>
    </xf>
    <xf numFmtId="0" fontId="11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11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11" fillId="0" borderId="0">
      <alignment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 vertical="center"/>
      <protection/>
    </xf>
    <xf numFmtId="0" fontId="11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5" fillId="4" borderId="3" applyNumberFormat="0" applyAlignment="0" applyProtection="0"/>
    <xf numFmtId="0" fontId="32" fillId="0" borderId="0">
      <alignment vertical="center"/>
      <protection/>
    </xf>
    <xf numFmtId="0" fontId="35" fillId="4" borderId="3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38" fillId="4" borderId="1" applyNumberFormat="0" applyAlignment="0" applyProtection="0"/>
    <xf numFmtId="0" fontId="48" fillId="23" borderId="0" applyNumberFormat="0" applyBorder="0" applyAlignment="0" applyProtection="0"/>
    <xf numFmtId="0" fontId="46" fillId="17" borderId="9" applyNumberFormat="0" applyAlignment="0" applyProtection="0"/>
    <xf numFmtId="0" fontId="46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7" fillId="29" borderId="0" applyNumberFormat="0" applyBorder="0" applyAlignment="0" applyProtection="0"/>
    <xf numFmtId="0" fontId="33" fillId="2" borderId="1" applyNumberFormat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8" fillId="23" borderId="0" applyNumberFormat="0" applyBorder="0" applyAlignment="0" applyProtection="0"/>
    <xf numFmtId="0" fontId="33" fillId="2" borderId="1" applyNumberFormat="0" applyAlignment="0" applyProtection="0"/>
    <xf numFmtId="0" fontId="33" fillId="2" borderId="1" applyNumberForma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9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176" fontId="51" fillId="33" borderId="0" xfId="0" applyNumberFormat="1" applyFont="1" applyFill="1" applyAlignment="1">
      <alignment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51" fillId="0" borderId="11" xfId="0" applyFont="1" applyFill="1" applyBorder="1" applyAlignment="1">
      <alignment vertical="center"/>
    </xf>
    <xf numFmtId="178" fontId="51" fillId="0" borderId="14" xfId="0" applyNumberFormat="1" applyFont="1" applyFill="1" applyBorder="1" applyAlignment="1">
      <alignment horizontal="center" vertical="center"/>
    </xf>
    <xf numFmtId="178" fontId="51" fillId="0" borderId="15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178" fontId="10" fillId="33" borderId="11" xfId="335" applyNumberFormat="1" applyFont="1" applyFill="1" applyBorder="1" applyAlignment="1">
      <alignment horizontal="center" vertical="center" wrapText="1"/>
      <protection/>
    </xf>
    <xf numFmtId="49" fontId="10" fillId="33" borderId="11" xfId="335" applyNumberFormat="1" applyFont="1" applyFill="1" applyBorder="1" applyAlignment="1">
      <alignment horizontal="center" vertical="center" wrapText="1"/>
      <protection/>
    </xf>
    <xf numFmtId="49" fontId="10" fillId="33" borderId="11" xfId="335" applyNumberFormat="1" applyFont="1" applyFill="1" applyBorder="1" applyAlignment="1">
      <alignment horizontal="center" vertical="center"/>
      <protection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78" fontId="51" fillId="0" borderId="16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</cellXfs>
  <cellStyles count="471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常规 49" xfId="251"/>
    <cellStyle name="标题 1 6" xfId="252"/>
    <cellStyle name="标题 1 7" xfId="253"/>
    <cellStyle name="标题 1 8" xfId="254"/>
    <cellStyle name="标题 10" xfId="255"/>
    <cellStyle name="标题 11" xfId="256"/>
    <cellStyle name="标题 2 2" xfId="257"/>
    <cellStyle name="标题 2 3" xfId="258"/>
    <cellStyle name="标题 2 4" xfId="259"/>
    <cellStyle name="标题 2 5" xfId="260"/>
    <cellStyle name="标题 2 6" xfId="261"/>
    <cellStyle name="标题 2 7" xfId="262"/>
    <cellStyle name="标题 2 8" xfId="263"/>
    <cellStyle name="标题 3 2" xfId="264"/>
    <cellStyle name="标题 3 3" xfId="265"/>
    <cellStyle name="标题 3 4" xfId="266"/>
    <cellStyle name="标题 3 5" xfId="267"/>
    <cellStyle name="标题 3 6" xfId="268"/>
    <cellStyle name="标题 3 7" xfId="269"/>
    <cellStyle name="标题 3 8" xfId="270"/>
    <cellStyle name="标题 4 2" xfId="271"/>
    <cellStyle name="标题 4 3" xfId="272"/>
    <cellStyle name="标题 4 4" xfId="273"/>
    <cellStyle name="检查单元格 2" xfId="274"/>
    <cellStyle name="标题 4 5" xfId="275"/>
    <cellStyle name="检查单元格 3" xfId="276"/>
    <cellStyle name="标题 4 6" xfId="277"/>
    <cellStyle name="检查单元格 4" xfId="278"/>
    <cellStyle name="标题 4 7" xfId="279"/>
    <cellStyle name="检查单元格 5" xfId="280"/>
    <cellStyle name="标题 4 8" xfId="281"/>
    <cellStyle name="检查单元格 6" xfId="282"/>
    <cellStyle name="标题 5" xfId="283"/>
    <cellStyle name="标题 6" xfId="284"/>
    <cellStyle name="标题 7" xfId="285"/>
    <cellStyle name="标题 8" xfId="286"/>
    <cellStyle name="常规 10 2" xfId="287"/>
    <cellStyle name="标题 9" xfId="288"/>
    <cellStyle name="差 2" xfId="289"/>
    <cellStyle name="解释性文本 5" xfId="290"/>
    <cellStyle name="差 3" xfId="291"/>
    <cellStyle name="解释性文本 6" xfId="292"/>
    <cellStyle name="差 4" xfId="293"/>
    <cellStyle name="解释性文本 7" xfId="294"/>
    <cellStyle name="差 5" xfId="295"/>
    <cellStyle name="解释性文本 8" xfId="296"/>
    <cellStyle name="常规 10" xfId="297"/>
    <cellStyle name="常规 10 2 2" xfId="298"/>
    <cellStyle name="常规 2 7" xfId="299"/>
    <cellStyle name="强调文字颜色 4 4" xfId="300"/>
    <cellStyle name="常规 10 2 3" xfId="301"/>
    <cellStyle name="常规 2 8" xfId="302"/>
    <cellStyle name="强调文字颜色 4 5" xfId="303"/>
    <cellStyle name="输入 2" xfId="304"/>
    <cellStyle name="常规 11" xfId="305"/>
    <cellStyle name="常规 11 2" xfId="306"/>
    <cellStyle name="常规 12" xfId="307"/>
    <cellStyle name="常规 12 2" xfId="308"/>
    <cellStyle name="常规 13" xfId="309"/>
    <cellStyle name="常规 14" xfId="310"/>
    <cellStyle name="常规 15" xfId="311"/>
    <cellStyle name="常规 20" xfId="312"/>
    <cellStyle name="常规 16" xfId="313"/>
    <cellStyle name="常规 21" xfId="314"/>
    <cellStyle name="常规 17" xfId="315"/>
    <cellStyle name="常规 22" xfId="316"/>
    <cellStyle name="常规 18" xfId="317"/>
    <cellStyle name="常规 23" xfId="318"/>
    <cellStyle name="常规 19" xfId="319"/>
    <cellStyle name="常规 24" xfId="320"/>
    <cellStyle name="常规 2" xfId="321"/>
    <cellStyle name="常规 2 10" xfId="322"/>
    <cellStyle name="强调文字颜色 3 3" xfId="323"/>
    <cellStyle name="常规 2 11" xfId="324"/>
    <cellStyle name="强调文字颜色 3 4" xfId="325"/>
    <cellStyle name="常规 2 12" xfId="326"/>
    <cellStyle name="强调文字颜色 3 5" xfId="327"/>
    <cellStyle name="常规 2 13" xfId="328"/>
    <cellStyle name="强调文字颜色 3 6" xfId="329"/>
    <cellStyle name="常规 2 14" xfId="330"/>
    <cellStyle name="强调文字颜色 3 7" xfId="331"/>
    <cellStyle name="常规 2 15" xfId="332"/>
    <cellStyle name="强调文字颜色 3 8" xfId="333"/>
    <cellStyle name="常规 2 17" xfId="334"/>
    <cellStyle name="常规 2 2 2" xfId="335"/>
    <cellStyle name="常规 37" xfId="336"/>
    <cellStyle name="常规 42" xfId="337"/>
    <cellStyle name="常规 2 2 2 2 2 2 4" xfId="338"/>
    <cellStyle name="常规 2 2 3" xfId="339"/>
    <cellStyle name="常规 38" xfId="340"/>
    <cellStyle name="常规 43" xfId="341"/>
    <cellStyle name="常规 2 2 4 2" xfId="342"/>
    <cellStyle name="常规 2 3" xfId="343"/>
    <cellStyle name="常规 2 3 2" xfId="344"/>
    <cellStyle name="常规 2 4" xfId="345"/>
    <cellStyle name="常规 2 4 2" xfId="346"/>
    <cellStyle name="常规 2 5" xfId="347"/>
    <cellStyle name="强调文字颜色 4 2" xfId="348"/>
    <cellStyle name="常规 2 6" xfId="349"/>
    <cellStyle name="强调文字颜色 4 3" xfId="350"/>
    <cellStyle name="常规 2 9" xfId="351"/>
    <cellStyle name="强调文字颜色 4 6" xfId="352"/>
    <cellStyle name="输入 3" xfId="353"/>
    <cellStyle name="常规 25" xfId="354"/>
    <cellStyle name="常规 30" xfId="355"/>
    <cellStyle name="常规 27" xfId="356"/>
    <cellStyle name="常规 32" xfId="357"/>
    <cellStyle name="常规 28" xfId="358"/>
    <cellStyle name="常规 33" xfId="359"/>
    <cellStyle name="常规 29" xfId="360"/>
    <cellStyle name="常规 34" xfId="361"/>
    <cellStyle name="常规 3 10" xfId="362"/>
    <cellStyle name="常规 6 6" xfId="363"/>
    <cellStyle name="注释 6" xfId="364"/>
    <cellStyle name="常规 3 11" xfId="365"/>
    <cellStyle name="常规 6 7" xfId="366"/>
    <cellStyle name="注释 7" xfId="367"/>
    <cellStyle name="常规 3 12" xfId="368"/>
    <cellStyle name="常规 6 8" xfId="369"/>
    <cellStyle name="注释 8" xfId="370"/>
    <cellStyle name="常规 3 13" xfId="371"/>
    <cellStyle name="常规 6 9" xfId="372"/>
    <cellStyle name="注释 9" xfId="373"/>
    <cellStyle name="常规 3 15" xfId="374"/>
    <cellStyle name="常规 3 16" xfId="375"/>
    <cellStyle name="常规 3 17" xfId="376"/>
    <cellStyle name="常规 3 18" xfId="377"/>
    <cellStyle name="常规 3 19" xfId="378"/>
    <cellStyle name="常规 3 3" xfId="379"/>
    <cellStyle name="常规 3 4" xfId="380"/>
    <cellStyle name="常规 3 5" xfId="381"/>
    <cellStyle name="强调文字颜色 5 2" xfId="382"/>
    <cellStyle name="常规 3 6" xfId="383"/>
    <cellStyle name="强调文字颜色 5 3" xfId="384"/>
    <cellStyle name="常规 3 7" xfId="385"/>
    <cellStyle name="强调文字颜色 5 4" xfId="386"/>
    <cellStyle name="常规 3 8" xfId="387"/>
    <cellStyle name="强调文字颜色 5 5" xfId="388"/>
    <cellStyle name="常规 3 9" xfId="389"/>
    <cellStyle name="强调文字颜色 5 6" xfId="390"/>
    <cellStyle name="常规 35" xfId="391"/>
    <cellStyle name="常规 40" xfId="392"/>
    <cellStyle name="常规 36" xfId="393"/>
    <cellStyle name="常规 41" xfId="394"/>
    <cellStyle name="常规 4 3" xfId="395"/>
    <cellStyle name="常规 4 4" xfId="396"/>
    <cellStyle name="常规 4 5" xfId="397"/>
    <cellStyle name="强调文字颜色 6 2" xfId="398"/>
    <cellStyle name="常规 4 6" xfId="399"/>
    <cellStyle name="强调文字颜色 6 3" xfId="400"/>
    <cellStyle name="常规 4 7" xfId="401"/>
    <cellStyle name="强调文字颜色 6 4" xfId="402"/>
    <cellStyle name="常规 4 8" xfId="403"/>
    <cellStyle name="强调文字颜色 6 5" xfId="404"/>
    <cellStyle name="常规 4 9" xfId="405"/>
    <cellStyle name="强调文字颜色 6 6" xfId="406"/>
    <cellStyle name="常规 5 3" xfId="407"/>
    <cellStyle name="常规 5 4" xfId="408"/>
    <cellStyle name="常规 5 5" xfId="409"/>
    <cellStyle name="常规 5 6" xfId="410"/>
    <cellStyle name="常规 5 7" xfId="411"/>
    <cellStyle name="常规 5 8" xfId="412"/>
    <cellStyle name="常规 5 9" xfId="413"/>
    <cellStyle name="常规 6 2" xfId="414"/>
    <cellStyle name="注释 2" xfId="415"/>
    <cellStyle name="常规 6 3" xfId="416"/>
    <cellStyle name="注释 3" xfId="417"/>
    <cellStyle name="常规 6 4" xfId="418"/>
    <cellStyle name="注释 4" xfId="419"/>
    <cellStyle name="常规 7 2" xfId="420"/>
    <cellStyle name="常规 7 4" xfId="421"/>
    <cellStyle name="常规 7 5" xfId="422"/>
    <cellStyle name="常规 7 6" xfId="423"/>
    <cellStyle name="常规 7 7" xfId="424"/>
    <cellStyle name="常规 7 8" xfId="425"/>
    <cellStyle name="常规 7 9" xfId="426"/>
    <cellStyle name="常规 8 4" xfId="427"/>
    <cellStyle name="输出 7" xfId="428"/>
    <cellStyle name="常规 8 5" xfId="429"/>
    <cellStyle name="输出 8" xfId="430"/>
    <cellStyle name="常规 8 6" xfId="431"/>
    <cellStyle name="常规 8 7" xfId="432"/>
    <cellStyle name="常规 8 8" xfId="433"/>
    <cellStyle name="常规 8 9" xfId="434"/>
    <cellStyle name="解释性文本 2" xfId="435"/>
    <cellStyle name="好 6" xfId="436"/>
    <cellStyle name="好 7" xfId="437"/>
    <cellStyle name="好 8" xfId="438"/>
    <cellStyle name="汇总 2" xfId="439"/>
    <cellStyle name="汇总 3" xfId="440"/>
    <cellStyle name="汇总 4" xfId="441"/>
    <cellStyle name="汇总 5" xfId="442"/>
    <cellStyle name="汇总 7" xfId="443"/>
    <cellStyle name="汇总 8" xfId="444"/>
    <cellStyle name="计算 6" xfId="445"/>
    <cellStyle name="适中 3" xfId="446"/>
    <cellStyle name="计算 7" xfId="447"/>
    <cellStyle name="适中 4" xfId="448"/>
    <cellStyle name="计算 8" xfId="449"/>
    <cellStyle name="适中 5" xfId="450"/>
    <cellStyle name="检查单元格 7" xfId="451"/>
    <cellStyle name="检查单元格 8" xfId="452"/>
    <cellStyle name="解释性文本 3" xfId="453"/>
    <cellStyle name="解释性文本 4" xfId="454"/>
    <cellStyle name="警告文本 2" xfId="455"/>
    <cellStyle name="警告文本 3" xfId="456"/>
    <cellStyle name="警告文本 4" xfId="457"/>
    <cellStyle name="警告文本 5" xfId="458"/>
    <cellStyle name="警告文本 6" xfId="459"/>
    <cellStyle name="警告文本 7" xfId="460"/>
    <cellStyle name="警告文本 8" xfId="461"/>
    <cellStyle name="链接单元格 2" xfId="462"/>
    <cellStyle name="强调文字颜色 1 2" xfId="463"/>
    <cellStyle name="强调文字颜色 1 3" xfId="464"/>
    <cellStyle name="强调文字颜色 1 4" xfId="465"/>
    <cellStyle name="强调文字颜色 1 5" xfId="466"/>
    <cellStyle name="强调文字颜色 2 2" xfId="467"/>
    <cellStyle name="强调文字颜色 2 3" xfId="468"/>
    <cellStyle name="强调文字颜色 2 4" xfId="469"/>
    <cellStyle name="强调文字颜色 2 5" xfId="470"/>
    <cellStyle name="强调文字颜色 2 7" xfId="471"/>
    <cellStyle name="强调文字颜色 2 8" xfId="472"/>
    <cellStyle name="强调文字颜色 3 2" xfId="473"/>
    <cellStyle name="强调文字颜色 4 7" xfId="474"/>
    <cellStyle name="输入 4" xfId="475"/>
    <cellStyle name="强调文字颜色 4 8" xfId="476"/>
    <cellStyle name="输入 5" xfId="477"/>
    <cellStyle name="强调文字颜色 5 7" xfId="478"/>
    <cellStyle name="强调文字颜色 5 8" xfId="479"/>
    <cellStyle name="强调文字颜色 6 7" xfId="480"/>
    <cellStyle name="强调文字颜色 6 8" xfId="481"/>
    <cellStyle name="适中 6" xfId="482"/>
    <cellStyle name="输入 6" xfId="483"/>
    <cellStyle name="输入 8" xfId="4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14"/>
  <sheetViews>
    <sheetView tabSelected="1" zoomScale="70" zoomScaleNormal="70" workbookViewId="0" topLeftCell="A1">
      <selection activeCell="A11" sqref="A11:K11"/>
    </sheetView>
  </sheetViews>
  <sheetFormatPr defaultColWidth="8.75390625" defaultRowHeight="14.25"/>
  <cols>
    <col min="1" max="1" width="7.875" style="23" customWidth="1"/>
    <col min="2" max="2" width="9.125" style="23" customWidth="1"/>
    <col min="3" max="3" width="12.375" style="24" customWidth="1"/>
    <col min="4" max="4" width="31.25390625" style="25" customWidth="1"/>
    <col min="5" max="5" width="14.25390625" style="23" customWidth="1"/>
    <col min="6" max="6" width="38.625" style="23" customWidth="1"/>
    <col min="7" max="7" width="7.375" style="23" customWidth="1"/>
    <col min="8" max="8" width="9.25390625" style="23" customWidth="1"/>
    <col min="9" max="9" width="13.75390625" style="26" customWidth="1"/>
    <col min="10" max="10" width="8.00390625" style="26" customWidth="1"/>
    <col min="11" max="11" width="6.75390625" style="23" customWidth="1"/>
    <col min="12" max="12" width="7.875" style="26" customWidth="1"/>
    <col min="13" max="13" width="24.625" style="26" customWidth="1"/>
    <col min="14" max="14" width="8.75390625" style="26" customWidth="1"/>
    <col min="15" max="15" width="7.375" style="26" customWidth="1"/>
    <col min="16" max="16" width="8.375" style="26" customWidth="1"/>
    <col min="17" max="16384" width="8.75390625" style="26" customWidth="1"/>
  </cols>
  <sheetData>
    <row r="1" spans="1:11" s="20" customFormat="1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48"/>
      <c r="J1" s="48"/>
      <c r="K1" s="48"/>
    </row>
    <row r="2" spans="1:12" s="20" customFormat="1" ht="36" customHeight="1">
      <c r="A2" s="28" t="s">
        <v>1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8"/>
    </row>
    <row r="3" spans="1:13" s="21" customFormat="1" ht="48" customHeight="1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49" t="s">
        <v>11</v>
      </c>
      <c r="K3" s="49" t="s">
        <v>12</v>
      </c>
      <c r="L3" s="50" t="s">
        <v>13</v>
      </c>
      <c r="M3" s="51" t="s">
        <v>14</v>
      </c>
    </row>
    <row r="4" spans="1:13" s="21" customFormat="1" ht="30.75">
      <c r="A4" s="32">
        <v>1</v>
      </c>
      <c r="B4" s="33"/>
      <c r="C4" s="34" t="s">
        <v>15</v>
      </c>
      <c r="D4" s="35" t="s">
        <v>16</v>
      </c>
      <c r="E4" s="35" t="s">
        <v>17</v>
      </c>
      <c r="F4" s="36" t="s">
        <v>18</v>
      </c>
      <c r="G4" s="36" t="s">
        <v>19</v>
      </c>
      <c r="H4" s="37">
        <f>(12*92*30.69/1000+16.2)*1.1</f>
        <v>55.08993600000001</v>
      </c>
      <c r="I4" s="52">
        <v>45023</v>
      </c>
      <c r="J4" s="53"/>
      <c r="K4" s="53"/>
      <c r="L4" s="53"/>
      <c r="M4" s="54"/>
    </row>
    <row r="5" spans="1:15" s="22" customFormat="1" ht="30.75">
      <c r="A5" s="32"/>
      <c r="B5" s="33"/>
      <c r="C5" s="38" t="s">
        <v>20</v>
      </c>
      <c r="D5" s="35" t="s">
        <v>21</v>
      </c>
      <c r="E5" s="39"/>
      <c r="F5" s="36" t="s">
        <v>18</v>
      </c>
      <c r="G5" s="36" t="s">
        <v>19</v>
      </c>
      <c r="H5" s="37">
        <f>(4.38*157/1000+0.12)*1.1</f>
        <v>0.888426</v>
      </c>
      <c r="I5" s="52">
        <v>45023</v>
      </c>
      <c r="J5" s="53"/>
      <c r="K5" s="53"/>
      <c r="L5" s="53"/>
      <c r="M5" s="54"/>
      <c r="O5" s="21"/>
    </row>
    <row r="6" spans="1:15" s="22" customFormat="1" ht="30.75">
      <c r="A6" s="32"/>
      <c r="B6" s="33"/>
      <c r="C6" s="34" t="s">
        <v>15</v>
      </c>
      <c r="D6" s="35" t="s">
        <v>22</v>
      </c>
      <c r="E6" s="35" t="s">
        <v>23</v>
      </c>
      <c r="F6" s="36" t="s">
        <v>18</v>
      </c>
      <c r="G6" s="36" t="s">
        <v>19</v>
      </c>
      <c r="H6" s="40">
        <f>(12*8*57.3/1000)*1.1</f>
        <v>6.050879999999999</v>
      </c>
      <c r="I6" s="52">
        <v>45023</v>
      </c>
      <c r="J6" s="53"/>
      <c r="K6" s="53"/>
      <c r="L6" s="53"/>
      <c r="M6" s="54"/>
      <c r="O6" s="21"/>
    </row>
    <row r="7" spans="1:15" s="22" customFormat="1" ht="30.75">
      <c r="A7" s="32"/>
      <c r="B7" s="33"/>
      <c r="C7" s="38" t="s">
        <v>24</v>
      </c>
      <c r="D7" s="35" t="s">
        <v>25</v>
      </c>
      <c r="E7" s="39"/>
      <c r="F7" s="36" t="s">
        <v>18</v>
      </c>
      <c r="G7" s="36" t="s">
        <v>19</v>
      </c>
      <c r="H7" s="37">
        <f>(12*17*9.03/1000)*1.1</f>
        <v>2.026332</v>
      </c>
      <c r="I7" s="52">
        <v>45023</v>
      </c>
      <c r="J7" s="53"/>
      <c r="K7" s="53"/>
      <c r="L7" s="53"/>
      <c r="M7" s="54"/>
      <c r="O7" s="21"/>
    </row>
    <row r="8" spans="1:15" s="22" customFormat="1" ht="30.75">
      <c r="A8" s="32"/>
      <c r="B8" s="33"/>
      <c r="C8" s="38" t="s">
        <v>26</v>
      </c>
      <c r="D8" s="35" t="s">
        <v>27</v>
      </c>
      <c r="E8" s="35" t="s">
        <v>28</v>
      </c>
      <c r="F8" s="36" t="s">
        <v>18</v>
      </c>
      <c r="G8" s="36" t="s">
        <v>19</v>
      </c>
      <c r="H8" s="37">
        <f>(12*9*0.617/1000)*1.1</f>
        <v>0.0732996</v>
      </c>
      <c r="I8" s="52">
        <v>45023</v>
      </c>
      <c r="J8" s="53"/>
      <c r="K8" s="53"/>
      <c r="L8" s="53"/>
      <c r="M8" s="54"/>
      <c r="O8" s="21"/>
    </row>
    <row r="9" spans="1:15" s="22" customFormat="1" ht="30.75">
      <c r="A9" s="32"/>
      <c r="B9" s="33"/>
      <c r="C9" s="38" t="s">
        <v>20</v>
      </c>
      <c r="D9" s="35" t="s">
        <v>29</v>
      </c>
      <c r="E9" s="36"/>
      <c r="F9" s="36" t="s">
        <v>18</v>
      </c>
      <c r="G9" s="36" t="s">
        <v>19</v>
      </c>
      <c r="H9" s="37">
        <f>((0.2*0.3+0.15*0.3*2)*144*109.9/1000)*1.1</f>
        <v>2.6112239999999995</v>
      </c>
      <c r="I9" s="52">
        <v>45023</v>
      </c>
      <c r="J9" s="53"/>
      <c r="K9" s="53"/>
      <c r="L9" s="53"/>
      <c r="M9" s="54"/>
      <c r="O9" s="21"/>
    </row>
    <row r="10" spans="1:15" s="22" customFormat="1" ht="24.75" customHeight="1">
      <c r="A10" s="32"/>
      <c r="B10" s="41"/>
      <c r="C10" s="42"/>
      <c r="D10" s="43"/>
      <c r="E10" s="41"/>
      <c r="F10" s="44" t="s">
        <v>30</v>
      </c>
      <c r="G10" s="45"/>
      <c r="H10" s="45"/>
      <c r="I10" s="55"/>
      <c r="J10" s="56"/>
      <c r="K10" s="56"/>
      <c r="L10" s="57"/>
      <c r="M10" s="54"/>
      <c r="O10" s="21"/>
    </row>
    <row r="11" spans="1:15" ht="63.75" customHeight="1">
      <c r="A11" s="46" t="s">
        <v>31</v>
      </c>
      <c r="B11" s="46"/>
      <c r="C11" s="46"/>
      <c r="D11" s="46"/>
      <c r="E11" s="46"/>
      <c r="F11" s="46"/>
      <c r="G11" s="46"/>
      <c r="H11" s="47"/>
      <c r="I11" s="46"/>
      <c r="J11" s="58"/>
      <c r="K11" s="58"/>
      <c r="M11" s="59"/>
      <c r="O11" s="60"/>
    </row>
    <row r="12" spans="1:13" ht="24.75" customHeight="1">
      <c r="A12" s="25" t="s">
        <v>32</v>
      </c>
      <c r="B12" s="25"/>
      <c r="C12" s="25"/>
      <c r="E12" s="25"/>
      <c r="F12" s="25"/>
      <c r="G12" s="25"/>
      <c r="I12" s="25"/>
      <c r="J12" s="25"/>
      <c r="K12" s="25"/>
      <c r="M12" s="59"/>
    </row>
    <row r="13" spans="1:13" ht="24.75" customHeight="1">
      <c r="A13" s="25" t="s">
        <v>33</v>
      </c>
      <c r="B13" s="25"/>
      <c r="C13" s="25"/>
      <c r="E13" s="25"/>
      <c r="F13" s="25"/>
      <c r="G13" s="25"/>
      <c r="I13" s="25"/>
      <c r="J13" s="25"/>
      <c r="K13" s="25"/>
      <c r="M13" s="59"/>
    </row>
    <row r="14" spans="1:13" ht="24.75" customHeight="1">
      <c r="A14" s="25" t="s">
        <v>34</v>
      </c>
      <c r="B14" s="25"/>
      <c r="C14" s="25"/>
      <c r="E14" s="25"/>
      <c r="F14" s="25"/>
      <c r="G14" s="25"/>
      <c r="I14" s="25"/>
      <c r="J14" s="25"/>
      <c r="K14" s="25"/>
      <c r="M14" s="59"/>
    </row>
  </sheetData>
  <sheetProtection/>
  <mergeCells count="8">
    <mergeCell ref="A1:G1"/>
    <mergeCell ref="A2:L2"/>
    <mergeCell ref="F10:I10"/>
    <mergeCell ref="A11:K11"/>
    <mergeCell ref="A12:K12"/>
    <mergeCell ref="A13:K13"/>
    <mergeCell ref="A14:K14"/>
    <mergeCell ref="A4:A9"/>
  </mergeCells>
  <printOptions horizontalCentered="1"/>
  <pageMargins left="0.15748031496062992" right="0.15748031496062992" top="0.2362204724409449" bottom="0.15748031496062992" header="0.5118110236220472" footer="0.15748031496062992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="85" zoomScaleNormal="85" workbookViewId="0" topLeftCell="A1">
      <selection activeCell="C3" sqref="C3"/>
    </sheetView>
  </sheetViews>
  <sheetFormatPr defaultColWidth="8.75390625" defaultRowHeight="24.75" customHeight="1"/>
  <cols>
    <col min="1" max="1" width="11.375" style="4" customWidth="1"/>
    <col min="2" max="2" width="7.625" style="5" customWidth="1"/>
    <col min="3" max="3" width="31.75390625" style="4" customWidth="1"/>
    <col min="4" max="4" width="43.00390625" style="4" customWidth="1"/>
    <col min="5" max="5" width="14.625" style="4" customWidth="1"/>
    <col min="6" max="16384" width="8.75390625" style="4" customWidth="1"/>
  </cols>
  <sheetData>
    <row r="1" spans="1:4" s="2" customFormat="1" ht="36.75" customHeight="1">
      <c r="A1" s="6" t="s">
        <v>35</v>
      </c>
      <c r="B1" s="7"/>
      <c r="C1" s="7"/>
      <c r="D1" s="7"/>
    </row>
    <row r="2" spans="1:4" s="2" customFormat="1" ht="44.25" customHeight="1">
      <c r="A2" s="8" t="s">
        <v>36</v>
      </c>
      <c r="B2" s="8"/>
      <c r="C2" s="8"/>
      <c r="D2" s="8"/>
    </row>
    <row r="3" spans="1:4" s="3" customFormat="1" ht="31.5" customHeight="1">
      <c r="A3" s="9" t="s">
        <v>37</v>
      </c>
      <c r="B3" s="9" t="s">
        <v>38</v>
      </c>
      <c r="C3" s="10" t="s">
        <v>39</v>
      </c>
      <c r="D3" s="10" t="s">
        <v>40</v>
      </c>
    </row>
    <row r="4" spans="1:4" s="3" customFormat="1" ht="37.5" customHeight="1">
      <c r="A4" s="11" t="s">
        <v>41</v>
      </c>
      <c r="B4" s="12"/>
      <c r="C4" s="12"/>
      <c r="D4" s="13"/>
    </row>
    <row r="5" spans="1:4" s="3" customFormat="1" ht="37.5" customHeight="1">
      <c r="A5" s="14"/>
      <c r="B5" s="12"/>
      <c r="C5" s="12"/>
      <c r="D5" s="15"/>
    </row>
    <row r="6" spans="1:4" s="3" customFormat="1" ht="37.5" customHeight="1">
      <c r="A6" s="14"/>
      <c r="B6" s="12"/>
      <c r="C6" s="12"/>
      <c r="D6" s="15"/>
    </row>
    <row r="7" spans="1:4" s="3" customFormat="1" ht="34.5" customHeight="1">
      <c r="A7" s="11" t="s">
        <v>42</v>
      </c>
      <c r="B7" s="12"/>
      <c r="C7" s="12"/>
      <c r="D7" s="13"/>
    </row>
    <row r="8" spans="1:4" s="3" customFormat="1" ht="34.5" customHeight="1">
      <c r="A8" s="14"/>
      <c r="B8" s="12"/>
      <c r="C8" s="12"/>
      <c r="D8" s="15"/>
    </row>
    <row r="9" spans="1:4" s="3" customFormat="1" ht="34.5" customHeight="1">
      <c r="A9" s="14"/>
      <c r="B9" s="12"/>
      <c r="C9" s="12"/>
      <c r="D9" s="15"/>
    </row>
    <row r="10" spans="1:4" s="3" customFormat="1" ht="34.5" customHeight="1">
      <c r="A10" s="14"/>
      <c r="B10" s="12"/>
      <c r="C10" s="12"/>
      <c r="D10" s="15"/>
    </row>
    <row r="11" spans="1:4" s="3" customFormat="1" ht="34.5" customHeight="1">
      <c r="A11" s="14"/>
      <c r="B11" s="12"/>
      <c r="C11" s="12"/>
      <c r="D11" s="15"/>
    </row>
    <row r="12" spans="1:4" s="3" customFormat="1" ht="34.5" customHeight="1">
      <c r="A12" s="14"/>
      <c r="B12" s="12"/>
      <c r="C12" s="12"/>
      <c r="D12" s="15"/>
    </row>
    <row r="13" spans="1:4" s="3" customFormat="1" ht="34.5" customHeight="1">
      <c r="A13" s="14"/>
      <c r="B13" s="12"/>
      <c r="C13" s="12"/>
      <c r="D13" s="15"/>
    </row>
    <row r="14" spans="1:4" s="3" customFormat="1" ht="34.5" customHeight="1">
      <c r="A14" s="16"/>
      <c r="B14" s="12"/>
      <c r="C14" s="12"/>
      <c r="D14" s="17"/>
    </row>
    <row r="15" spans="1:4" ht="63.75" customHeight="1">
      <c r="A15" s="18" t="s">
        <v>43</v>
      </c>
      <c r="B15" s="18"/>
      <c r="C15" s="18"/>
      <c r="D15" s="18"/>
    </row>
    <row r="16" spans="1:4" ht="24.75" customHeight="1">
      <c r="A16" s="19" t="s">
        <v>32</v>
      </c>
      <c r="B16" s="19"/>
      <c r="C16" s="19"/>
      <c r="D16" s="19"/>
    </row>
    <row r="17" spans="1:4" ht="24.75" customHeight="1">
      <c r="A17" s="19" t="s">
        <v>33</v>
      </c>
      <c r="B17" s="19"/>
      <c r="C17" s="19"/>
      <c r="D17" s="19"/>
    </row>
    <row r="18" spans="1:4" ht="24.75" customHeight="1">
      <c r="A18" s="19" t="s">
        <v>44</v>
      </c>
      <c r="B18" s="19"/>
      <c r="C18" s="19"/>
      <c r="D18" s="19"/>
    </row>
  </sheetData>
  <sheetProtection/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6" sqref="F6"/>
    </sheetView>
  </sheetViews>
  <sheetFormatPr defaultColWidth="8.375" defaultRowHeight="19.5" customHeight="1"/>
  <cols>
    <col min="1" max="16384" width="8.37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2020-08-10T07:35:10Z</cp:lastPrinted>
  <dcterms:created xsi:type="dcterms:W3CDTF">2013-10-10T02:37:38Z</dcterms:created>
  <dcterms:modified xsi:type="dcterms:W3CDTF">2023-04-03T02:17:14Z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E397843C6EDB4C2AAE76B72CC3DDDC3F</vt:lpwstr>
  </property>
</Properties>
</file>